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6/VZ_Ostatní/NOŘ_Dodávky reagencií vč. výpůjčky Elisa systému/Dotazy/Odpověď na dotaz č. 3/"/>
    </mc:Choice>
  </mc:AlternateContent>
  <xr:revisionPtr revIDLastSave="55" documentId="13_ncr:1_{DDEDCF76-DCFB-41F2-A9CC-0F0BD38B79DC}" xr6:coauthVersionLast="47" xr6:coauthVersionMax="47" xr10:uidLastSave="{BF2BAFA6-9F0C-400F-8135-94A6B4457188}"/>
  <bookViews>
    <workbookView xWindow="-120" yWindow="-120" windowWidth="29040" windowHeight="15720" tabRatio="802" firstSheet="1" activeTab="1" xr2:uid="{00000000-000D-0000-FFFF-FFFF00000000}"/>
  </bookViews>
  <sheets>
    <sheet name="souhrn" sheetId="27" state="hidden" r:id="rId1"/>
    <sheet name="Diagnostika" sheetId="2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28" l="1"/>
  <c r="F65" i="28" s="1"/>
  <c r="E64" i="28" l="1"/>
  <c r="E65" i="28" s="1"/>
</calcChain>
</file>

<file path=xl/sharedStrings.xml><?xml version="1.0" encoding="utf-8"?>
<sst xmlns="http://schemas.openxmlformats.org/spreadsheetml/2006/main" count="116" uniqueCount="116">
  <si>
    <t>1.1 Monitorovací soupravy s převodníkem na jedno použití pro měření fyziologických tlaků</t>
  </si>
  <si>
    <t>1.2 Monitorovací souprava s převodníkem na jedno použití pro měření arteriálního a centrálního žilního tlaku (CVP)</t>
  </si>
  <si>
    <t>1.3 Dvojitá monitorovací souprava s převodníkem na jedno použití pro měření fyziologických tlaků</t>
  </si>
  <si>
    <t>1.4 Dvojitá monitorovací souprava s převodníkem na jedno použití pro měření fyziologických tlaků s fixační deskou</t>
  </si>
  <si>
    <t>1.5 Trojitá monitorovací souprava s převodníkem na jedno použití pro měření fyziologických tlaků</t>
  </si>
  <si>
    <t>1.6 Termodiluční katétr Swan-Ganzova typu  z polyuretanu</t>
  </si>
  <si>
    <t>1.7 Zavaděče</t>
  </si>
  <si>
    <t>2. Filtry pro ventilované pacienty</t>
  </si>
  <si>
    <t>2.1 Filtr bakteriální a virový pro umělou ventilaci dospělých</t>
  </si>
  <si>
    <t>2.2 Filtr bakteriální a virový se zvlhčovačem pro umělou ventilaci dospělých</t>
  </si>
  <si>
    <t>2.3 Filtr bakteriální a virový se zvlhčovačem pro umělou ventilaci dětských pacientů</t>
  </si>
  <si>
    <t>2.4 Nos umělý</t>
  </si>
  <si>
    <t>3.1 Sonda duodenální dle Levina</t>
  </si>
  <si>
    <t xml:space="preserve">3.2 Sonda žaludeční s mandrénem </t>
  </si>
  <si>
    <t>3.3 Rektální rourky</t>
  </si>
  <si>
    <t>3.4 Redonovy láhve kompletní, včetně spojovací hadice s bezpečnostním Luer Lock spojením s lahví</t>
  </si>
  <si>
    <t>3.5 Redonovy láhve samostatné - výměnné</t>
  </si>
  <si>
    <t>3.6 Redovovy drény</t>
  </si>
  <si>
    <t>3.7 Hrudní drenážní systémy</t>
  </si>
  <si>
    <t>3.8 Katétr hrudní</t>
  </si>
  <si>
    <t>3.9 Endotracheální rourky s manžetou pro dlouhodobou intubaci dospělých</t>
  </si>
  <si>
    <t>3.10 Kanyla tracheostomická bez manžety, termosenzitivní</t>
  </si>
  <si>
    <t>3.11 Kanyla tracheostomická s manžetou, termosenzitivní</t>
  </si>
  <si>
    <t>3.12 Kanyla tracheostomická s manžetou, přídatný port</t>
  </si>
  <si>
    <t xml:space="preserve">4.1 Jednorázový vak na sekret </t>
  </si>
  <si>
    <t>4.2 Sací antibakteriální a antivirální filtr s konektorem k proudovým odsávačkám</t>
  </si>
  <si>
    <t>4.3 Odsávací katétry</t>
  </si>
  <si>
    <t>4.4 Souprava na odběr tracheálního sekretu</t>
  </si>
  <si>
    <t>4.5 Uzavřený systém tracheálního/bronchiálního odsávání ventilovaných pacientů</t>
  </si>
  <si>
    <t>4.6 Ventil pro přerušované sání</t>
  </si>
  <si>
    <t>4.7 Spojovací hadice pro operační sání</t>
  </si>
  <si>
    <t>4.8 Sací nástavec Yankauer</t>
  </si>
  <si>
    <t>4.9 Hadice silikon- metráž, nesterilní</t>
  </si>
  <si>
    <t>4.10 Hadice medicínské PVC, metráž, nesterilní</t>
  </si>
  <si>
    <t>4.11 Pohlcovací anestetické vápno</t>
  </si>
  <si>
    <t>1. Jednorázové monitorovací systémy</t>
  </si>
  <si>
    <t>1.8 Elektroda jednorázová pro krátkodobý monitoring a emergency, tekutý gel</t>
  </si>
  <si>
    <t>1.9 Elektroda jednorázová dlouhodobý monitoring a zátěžové EKG, pevný hydrogel</t>
  </si>
  <si>
    <t>5. Jednorázové spotřební materiály pro enterální výživu</t>
  </si>
  <si>
    <t>4. Jednorázové odsávací systémy</t>
  </si>
  <si>
    <t>3. Jednorázové drenážní systémy</t>
  </si>
  <si>
    <t>5.1 Souprava pro pumpu NUTRICIA FLOCARE 800 pro vak</t>
  </si>
  <si>
    <t>5.2 Souprava pro pumpu NUTRICIA FLOCARE 800 pro láhev</t>
  </si>
  <si>
    <t>5.3 Souprava gravitační Flocare na vak</t>
  </si>
  <si>
    <t>5.4 Sonda enterální</t>
  </si>
  <si>
    <t>5.5 Kompletní souprava pro perkutánní endoskopickou gastrostomii</t>
  </si>
  <si>
    <t>název vyšetření</t>
  </si>
  <si>
    <t>Cena za test bez DPH*</t>
  </si>
  <si>
    <t>Cena za test vč. DPH</t>
  </si>
  <si>
    <t>uchazeč doplní žlutá pole</t>
  </si>
  <si>
    <t>*cena za test zahrnuje veškerý spotřební materiál potřebný k analýze 1 vzorku (tedy i kontrolní i kalibrační materiál, spotřební plasty a další)</t>
  </si>
  <si>
    <t>předpokládaný počet testů/1 rok</t>
  </si>
  <si>
    <t xml:space="preserve">Adenovirus IgM     </t>
  </si>
  <si>
    <t xml:space="preserve">Adenovirus IgG     </t>
  </si>
  <si>
    <t xml:space="preserve">Borrelie IgM    </t>
  </si>
  <si>
    <t>Borrelie IgG</t>
  </si>
  <si>
    <t>Brucella IgM</t>
  </si>
  <si>
    <t xml:space="preserve">Brucella IgG </t>
  </si>
  <si>
    <t>CMV IgM</t>
  </si>
  <si>
    <t>CMV IgG</t>
  </si>
  <si>
    <t>CMV Avidita</t>
  </si>
  <si>
    <t>Enterovirus IgM</t>
  </si>
  <si>
    <t>Enterovirus IgG</t>
  </si>
  <si>
    <t>EBV VCA IgM</t>
  </si>
  <si>
    <t>EBV VCA IgG</t>
  </si>
  <si>
    <t>EBV EA IgM</t>
  </si>
  <si>
    <t>EBV EA IgG</t>
  </si>
  <si>
    <t>EBV EBNA IgM</t>
  </si>
  <si>
    <t>EBV EBNA IgG</t>
  </si>
  <si>
    <t>Klíšť. Encefalitis IgM</t>
  </si>
  <si>
    <t>Klíšť. Encefalitis IgG</t>
  </si>
  <si>
    <t>HSV IgM</t>
  </si>
  <si>
    <t>HSV IgG</t>
  </si>
  <si>
    <t>CHLP IgM</t>
  </si>
  <si>
    <t>CHLP IgG</t>
  </si>
  <si>
    <t>CHLP IgA</t>
  </si>
  <si>
    <t>CHLT IgA</t>
  </si>
  <si>
    <t>CHLT IgG</t>
  </si>
  <si>
    <t>CHLT IgM</t>
  </si>
  <si>
    <t xml:space="preserve">Influenza A IgM  </t>
  </si>
  <si>
    <t xml:space="preserve">Influenza A IgA  </t>
  </si>
  <si>
    <t xml:space="preserve">Influenza A IgG  </t>
  </si>
  <si>
    <t xml:space="preserve">Influenza B IgM  </t>
  </si>
  <si>
    <t xml:space="preserve">Influenza B IgA  </t>
  </si>
  <si>
    <t xml:space="preserve">Influenza B IgG  </t>
  </si>
  <si>
    <t>Legionella IgM</t>
  </si>
  <si>
    <t>Legionella IgG</t>
  </si>
  <si>
    <t>MYP IgM</t>
  </si>
  <si>
    <t>MYP IgG</t>
  </si>
  <si>
    <t>MYP IgA</t>
  </si>
  <si>
    <t>VZV IgM</t>
  </si>
  <si>
    <t>VZV IgG</t>
  </si>
  <si>
    <t>VZV Avidita</t>
  </si>
  <si>
    <t>Parotitida IgM</t>
  </si>
  <si>
    <t>Parotitida IgG</t>
  </si>
  <si>
    <t>Pertusse-toxin IgG</t>
  </si>
  <si>
    <t>Pertusse-toxin IgA</t>
  </si>
  <si>
    <t>RSV IgM</t>
  </si>
  <si>
    <t>RSV IgG</t>
  </si>
  <si>
    <t>Rubeolla IgM</t>
  </si>
  <si>
    <t>Rubeolla IgG</t>
  </si>
  <si>
    <t>Toxoplasma IgM</t>
  </si>
  <si>
    <t>Toxoplasma IgG</t>
  </si>
  <si>
    <t>Toxoplasma IgA</t>
  </si>
  <si>
    <t>Tularemie IgM + IgG</t>
  </si>
  <si>
    <t>HEV IgM</t>
  </si>
  <si>
    <t>HEV IgG</t>
  </si>
  <si>
    <t>BWR IgM</t>
  </si>
  <si>
    <t>BWR IgG</t>
  </si>
  <si>
    <t>nabídková cena za předpokládaný počet vyšetření za 1 rok bez DPH</t>
  </si>
  <si>
    <t>nabídková cena za předpokládaný počet vyšetření za 1 rok vč. DPH</t>
  </si>
  <si>
    <t>Příloha č. 1 ZD</t>
  </si>
  <si>
    <t>Příloha č. 1 RKS</t>
  </si>
  <si>
    <t>Dodávky spotřebního materiálu s výpůjčkou automatického ELISA systému</t>
  </si>
  <si>
    <t>Celková nabídková cena za 1 rok</t>
  </si>
  <si>
    <t>Celková nabídková cena za 4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</si>
</sst>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charset val="238"/>
    </font>
    <font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AE57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2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9" fillId="0" borderId="0" xfId="0" applyFont="1"/>
    <xf numFmtId="0" fontId="10" fillId="0" borderId="0" xfId="2" applyFont="1" applyAlignment="1">
      <alignment wrapText="1"/>
    </xf>
    <xf numFmtId="0" fontId="0" fillId="0" borderId="0" xfId="0" applyAlignment="1">
      <alignment horizontal="center" wrapText="1"/>
    </xf>
    <xf numFmtId="164" fontId="3" fillId="0" borderId="0" xfId="0" applyNumberFormat="1" applyFont="1"/>
    <xf numFmtId="0" fontId="3" fillId="3" borderId="0" xfId="0" applyFont="1" applyFill="1"/>
    <xf numFmtId="0" fontId="0" fillId="0" borderId="0" xfId="0" applyAlignment="1">
      <alignment vertical="center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1" fontId="1" fillId="3" borderId="6" xfId="0" applyNumberFormat="1" applyFont="1" applyFill="1" applyBorder="1" applyAlignment="1">
      <alignment horizontal="left" vertical="top"/>
    </xf>
    <xf numFmtId="1" fontId="1" fillId="0" borderId="2" xfId="0" applyNumberFormat="1" applyFont="1" applyBorder="1" applyAlignment="1">
      <alignment horizontal="left" vertical="top"/>
    </xf>
    <xf numFmtId="1" fontId="1" fillId="3" borderId="2" xfId="0" applyNumberFormat="1" applyFont="1" applyFill="1" applyBorder="1" applyAlignment="1">
      <alignment horizontal="left" vertical="top"/>
    </xf>
    <xf numFmtId="0" fontId="12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vertical="center"/>
    </xf>
    <xf numFmtId="164" fontId="1" fillId="5" borderId="2" xfId="0" applyNumberFormat="1" applyFont="1" applyFill="1" applyBorder="1" applyAlignment="1">
      <alignment horizontal="right" vertical="center"/>
    </xf>
    <xf numFmtId="0" fontId="3" fillId="5" borderId="2" xfId="0" applyFont="1" applyFill="1" applyBorder="1"/>
    <xf numFmtId="164" fontId="6" fillId="4" borderId="12" xfId="0" applyNumberFormat="1" applyFont="1" applyFill="1" applyBorder="1"/>
    <xf numFmtId="164" fontId="3" fillId="3" borderId="9" xfId="0" applyNumberFormat="1" applyFont="1" applyFill="1" applyBorder="1" applyAlignment="1">
      <alignment vertical="center"/>
    </xf>
    <xf numFmtId="164" fontId="3" fillId="6" borderId="10" xfId="0" applyNumberFormat="1" applyFont="1" applyFill="1" applyBorder="1"/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6" fillId="6" borderId="1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</cellXfs>
  <cellStyles count="3">
    <cellStyle name="Normální" xfId="0" builtinId="0"/>
    <cellStyle name="normální 2" xfId="1" xr:uid="{00000000-0005-0000-0000-000001000000}"/>
    <cellStyle name="Normální_List1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zoomScale="85" workbookViewId="0">
      <selection sqref="A1:B46"/>
    </sheetView>
  </sheetViews>
  <sheetFormatPr defaultColWidth="9.140625" defaultRowHeight="12.75" customHeight="1" x14ac:dyDescent="0.2"/>
  <cols>
    <col min="1" max="2" width="3.28515625" style="5" customWidth="1"/>
    <col min="3" max="3" width="33.140625" style="6" customWidth="1"/>
    <col min="4" max="4" width="18" style="6" bestFit="1" customWidth="1"/>
    <col min="5" max="5" width="16.42578125" style="6" customWidth="1"/>
    <col min="6" max="6" width="15.85546875" style="5" bestFit="1" customWidth="1"/>
    <col min="7" max="7" width="13.42578125" style="5" bestFit="1" customWidth="1"/>
    <col min="8" max="8" width="8.42578125" style="5" bestFit="1" customWidth="1"/>
    <col min="9" max="9" width="14" style="5" customWidth="1"/>
    <col min="10" max="10" width="15.42578125" style="5" customWidth="1"/>
    <col min="11" max="11" width="31.42578125" style="5" customWidth="1"/>
    <col min="12" max="12" width="25.7109375" style="5" bestFit="1" customWidth="1"/>
    <col min="13" max="16384" width="9.140625" style="5"/>
  </cols>
  <sheetData>
    <row r="1" spans="1:9" ht="12.75" customHeight="1" x14ac:dyDescent="0.2">
      <c r="A1" s="2" t="s">
        <v>35</v>
      </c>
      <c r="B1" s="2"/>
      <c r="C1" s="3"/>
      <c r="D1" s="3"/>
      <c r="E1" s="3"/>
      <c r="F1" s="2"/>
      <c r="G1" s="2"/>
      <c r="H1" s="2"/>
      <c r="I1" s="4"/>
    </row>
    <row r="2" spans="1:9" ht="12.75" customHeight="1" x14ac:dyDescent="0.2">
      <c r="B2" s="5" t="s">
        <v>0</v>
      </c>
    </row>
    <row r="3" spans="1:9" ht="12.75" customHeight="1" x14ac:dyDescent="0.2">
      <c r="B3" s="5" t="s">
        <v>1</v>
      </c>
    </row>
    <row r="4" spans="1:9" ht="12.75" customHeight="1" x14ac:dyDescent="0.2">
      <c r="B4" s="5" t="s">
        <v>2</v>
      </c>
    </row>
    <row r="5" spans="1:9" ht="12.75" customHeight="1" x14ac:dyDescent="0.2">
      <c r="B5" s="5" t="s">
        <v>3</v>
      </c>
    </row>
    <row r="6" spans="1:9" ht="12.75" customHeight="1" x14ac:dyDescent="0.2">
      <c r="B6" s="5" t="s">
        <v>4</v>
      </c>
    </row>
    <row r="7" spans="1:9" ht="12.75" customHeight="1" x14ac:dyDescent="0.2">
      <c r="B7" s="5" t="s">
        <v>5</v>
      </c>
    </row>
    <row r="8" spans="1:9" ht="12.75" customHeight="1" x14ac:dyDescent="0.2">
      <c r="B8" s="5" t="s">
        <v>6</v>
      </c>
    </row>
    <row r="9" spans="1:9" ht="12.75" customHeight="1" x14ac:dyDescent="0.2">
      <c r="B9" s="5" t="s">
        <v>36</v>
      </c>
    </row>
    <row r="10" spans="1:9" ht="12.75" customHeight="1" x14ac:dyDescent="0.2">
      <c r="B10" s="5" t="s">
        <v>37</v>
      </c>
    </row>
    <row r="11" spans="1:9" ht="12.75" customHeight="1" x14ac:dyDescent="0.2">
      <c r="A11" s="5" t="s">
        <v>7</v>
      </c>
      <c r="I11" s="4"/>
    </row>
    <row r="12" spans="1:9" ht="12.75" customHeight="1" x14ac:dyDescent="0.2">
      <c r="B12" s="5" t="s">
        <v>8</v>
      </c>
    </row>
    <row r="13" spans="1:9" ht="12.75" customHeight="1" x14ac:dyDescent="0.2">
      <c r="B13" s="5" t="s">
        <v>9</v>
      </c>
    </row>
    <row r="14" spans="1:9" ht="12.75" customHeight="1" x14ac:dyDescent="0.2">
      <c r="B14" s="5" t="s">
        <v>10</v>
      </c>
    </row>
    <row r="15" spans="1:9" ht="12.75" customHeight="1" x14ac:dyDescent="0.2">
      <c r="B15" s="5" t="s">
        <v>11</v>
      </c>
    </row>
    <row r="16" spans="1:9" ht="12.75" customHeight="1" x14ac:dyDescent="0.2">
      <c r="A16" s="5" t="s">
        <v>40</v>
      </c>
      <c r="I16" s="4"/>
    </row>
    <row r="17" spans="1:9" ht="12.75" customHeight="1" x14ac:dyDescent="0.2">
      <c r="B17" s="5" t="s">
        <v>12</v>
      </c>
    </row>
    <row r="18" spans="1:9" ht="12.75" customHeight="1" x14ac:dyDescent="0.2">
      <c r="B18" s="5" t="s">
        <v>13</v>
      </c>
    </row>
    <row r="19" spans="1:9" ht="12.75" customHeight="1" x14ac:dyDescent="0.2">
      <c r="B19" s="5" t="s">
        <v>14</v>
      </c>
    </row>
    <row r="20" spans="1:9" ht="12.75" customHeight="1" x14ac:dyDescent="0.2">
      <c r="B20" s="5" t="s">
        <v>15</v>
      </c>
    </row>
    <row r="21" spans="1:9" ht="12.75" customHeight="1" x14ac:dyDescent="0.2">
      <c r="B21" s="5" t="s">
        <v>16</v>
      </c>
    </row>
    <row r="22" spans="1:9" ht="12.75" customHeight="1" x14ac:dyDescent="0.2">
      <c r="B22" s="5" t="s">
        <v>17</v>
      </c>
    </row>
    <row r="23" spans="1:9" ht="12.75" customHeight="1" x14ac:dyDescent="0.2">
      <c r="B23" s="5" t="s">
        <v>18</v>
      </c>
    </row>
    <row r="24" spans="1:9" ht="12.75" customHeight="1" x14ac:dyDescent="0.2">
      <c r="B24" s="5" t="s">
        <v>19</v>
      </c>
    </row>
    <row r="25" spans="1:9" ht="12.75" customHeight="1" x14ac:dyDescent="0.2">
      <c r="B25" s="5" t="s">
        <v>20</v>
      </c>
    </row>
    <row r="26" spans="1:9" ht="12.75" customHeight="1" x14ac:dyDescent="0.2">
      <c r="B26" s="5" t="s">
        <v>21</v>
      </c>
    </row>
    <row r="27" spans="1:9" ht="12.75" customHeight="1" x14ac:dyDescent="0.2">
      <c r="B27" s="5" t="s">
        <v>22</v>
      </c>
    </row>
    <row r="28" spans="1:9" ht="12.75" customHeight="1" x14ac:dyDescent="0.2">
      <c r="B28" s="5" t="s">
        <v>23</v>
      </c>
    </row>
    <row r="29" spans="1:9" ht="12.75" customHeight="1" x14ac:dyDescent="0.2">
      <c r="A29" s="5" t="s">
        <v>39</v>
      </c>
      <c r="I29" s="4"/>
    </row>
    <row r="30" spans="1:9" ht="12.75" customHeight="1" x14ac:dyDescent="0.2">
      <c r="B30" s="5" t="s">
        <v>24</v>
      </c>
    </row>
    <row r="31" spans="1:9" ht="12.75" customHeight="1" x14ac:dyDescent="0.2">
      <c r="B31" s="5" t="s">
        <v>25</v>
      </c>
    </row>
    <row r="32" spans="1:9" ht="12.75" customHeight="1" x14ac:dyDescent="0.2">
      <c r="B32" s="5" t="s">
        <v>26</v>
      </c>
    </row>
    <row r="33" spans="1:9" ht="12.75" customHeight="1" x14ac:dyDescent="0.2">
      <c r="B33" s="5" t="s">
        <v>27</v>
      </c>
    </row>
    <row r="34" spans="1:9" ht="12.75" customHeight="1" x14ac:dyDescent="0.2">
      <c r="B34" s="5" t="s">
        <v>28</v>
      </c>
    </row>
    <row r="35" spans="1:9" ht="12.75" customHeight="1" x14ac:dyDescent="0.2">
      <c r="B35" s="5" t="s">
        <v>29</v>
      </c>
    </row>
    <row r="36" spans="1:9" ht="12.75" customHeight="1" x14ac:dyDescent="0.2">
      <c r="B36" s="5" t="s">
        <v>30</v>
      </c>
    </row>
    <row r="37" spans="1:9" ht="12.75" customHeight="1" x14ac:dyDescent="0.2">
      <c r="B37" s="5" t="s">
        <v>31</v>
      </c>
    </row>
    <row r="38" spans="1:9" ht="12.75" customHeight="1" x14ac:dyDescent="0.2">
      <c r="B38" s="5" t="s">
        <v>32</v>
      </c>
    </row>
    <row r="39" spans="1:9" ht="12.75" customHeight="1" x14ac:dyDescent="0.2">
      <c r="B39" s="5" t="s">
        <v>33</v>
      </c>
    </row>
    <row r="40" spans="1:9" ht="12.75" customHeight="1" x14ac:dyDescent="0.2">
      <c r="B40" s="5" t="s">
        <v>34</v>
      </c>
    </row>
    <row r="41" spans="1:9" ht="12.75" customHeight="1" x14ac:dyDescent="0.2">
      <c r="A41" s="5" t="s">
        <v>38</v>
      </c>
      <c r="I41" s="4"/>
    </row>
    <row r="42" spans="1:9" ht="12.75" customHeight="1" x14ac:dyDescent="0.2">
      <c r="B42" s="5" t="s">
        <v>41</v>
      </c>
    </row>
    <row r="43" spans="1:9" ht="12.75" customHeight="1" x14ac:dyDescent="0.2">
      <c r="B43" s="5" t="s">
        <v>42</v>
      </c>
    </row>
    <row r="44" spans="1:9" ht="12.75" customHeight="1" x14ac:dyDescent="0.2">
      <c r="B44" s="5" t="s">
        <v>43</v>
      </c>
    </row>
    <row r="45" spans="1:9" ht="12.75" customHeight="1" x14ac:dyDescent="0.2">
      <c r="B45" s="5" t="s">
        <v>44</v>
      </c>
    </row>
    <row r="46" spans="1:9" ht="12.75" customHeight="1" x14ac:dyDescent="0.2">
      <c r="B46" s="5" t="s">
        <v>45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76" fitToHeight="10" orientation="landscape" horizontalDpi="300" verticalDpi="300" r:id="rId1"/>
  <headerFooter alignWithMargins="0">
    <oddHeader>&amp;CFN Plzeň – spotřební materiál pro intenzivní medicínu – zadávací dokumentace</oddHeader>
    <oddFooter>&amp;CStrana &amp;P+13 (celkem 17)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1"/>
  <sheetViews>
    <sheetView showGridLines="0" tabSelected="1" zoomScale="115" zoomScaleNormal="115" workbookViewId="0">
      <selection activeCell="D54" sqref="D54"/>
    </sheetView>
  </sheetViews>
  <sheetFormatPr defaultRowHeight="12.75" x14ac:dyDescent="0.2"/>
  <cols>
    <col min="1" max="1" width="26.28515625" customWidth="1"/>
    <col min="2" max="2" width="21.140625" customWidth="1"/>
    <col min="3" max="3" width="16.7109375" customWidth="1"/>
    <col min="4" max="4" width="17.7109375" customWidth="1"/>
    <col min="5" max="5" width="25" customWidth="1"/>
    <col min="6" max="6" width="24.28515625" customWidth="1"/>
  </cols>
  <sheetData>
    <row r="1" spans="1:10" x14ac:dyDescent="0.2">
      <c r="F1" t="s">
        <v>111</v>
      </c>
    </row>
    <row r="2" spans="1:10" x14ac:dyDescent="0.2">
      <c r="F2" t="s">
        <v>112</v>
      </c>
    </row>
    <row r="4" spans="1:10" ht="18" x14ac:dyDescent="0.2">
      <c r="A4" s="28" t="s">
        <v>113</v>
      </c>
      <c r="B4" s="28"/>
      <c r="C4" s="28"/>
      <c r="D4" s="28"/>
      <c r="E4" s="28"/>
      <c r="F4" s="28"/>
    </row>
    <row r="6" spans="1:10" ht="51" x14ac:dyDescent="0.2">
      <c r="A6" s="18" t="s">
        <v>46</v>
      </c>
      <c r="B6" s="19" t="s">
        <v>51</v>
      </c>
      <c r="C6" s="19" t="s">
        <v>47</v>
      </c>
      <c r="D6" s="19" t="s">
        <v>48</v>
      </c>
      <c r="E6" s="19" t="s">
        <v>109</v>
      </c>
      <c r="F6" s="19" t="s">
        <v>110</v>
      </c>
    </row>
    <row r="7" spans="1:10" x14ac:dyDescent="0.2">
      <c r="A7" s="16" t="s">
        <v>52</v>
      </c>
      <c r="B7" s="14">
        <v>526</v>
      </c>
      <c r="C7" s="21"/>
      <c r="D7" s="21"/>
      <c r="E7" s="21"/>
      <c r="F7" s="21"/>
    </row>
    <row r="8" spans="1:10" x14ac:dyDescent="0.2">
      <c r="A8" s="16" t="s">
        <v>53</v>
      </c>
      <c r="B8" s="14">
        <v>526</v>
      </c>
      <c r="C8" s="21"/>
      <c r="D8" s="21"/>
      <c r="E8" s="21"/>
      <c r="F8" s="21"/>
    </row>
    <row r="9" spans="1:10" x14ac:dyDescent="0.2">
      <c r="A9" s="16" t="s">
        <v>54</v>
      </c>
      <c r="B9" s="14">
        <v>1820</v>
      </c>
      <c r="C9" s="21"/>
      <c r="D9" s="21"/>
      <c r="E9" s="21"/>
      <c r="F9" s="21"/>
    </row>
    <row r="10" spans="1:10" x14ac:dyDescent="0.2">
      <c r="A10" s="16" t="s">
        <v>55</v>
      </c>
      <c r="B10" s="14">
        <v>1820</v>
      </c>
      <c r="C10" s="21"/>
      <c r="D10" s="21"/>
      <c r="E10" s="21"/>
      <c r="F10" s="21"/>
    </row>
    <row r="11" spans="1:10" s="12" customFormat="1" x14ac:dyDescent="0.2">
      <c r="A11" s="16" t="s">
        <v>56</v>
      </c>
      <c r="B11" s="14">
        <v>44</v>
      </c>
      <c r="C11" s="21"/>
      <c r="D11" s="21"/>
      <c r="E11" s="21"/>
      <c r="F11" s="21"/>
      <c r="J11"/>
    </row>
    <row r="12" spans="1:10" x14ac:dyDescent="0.2">
      <c r="A12" s="16" t="s">
        <v>57</v>
      </c>
      <c r="B12" s="14">
        <v>44</v>
      </c>
      <c r="C12" s="21"/>
      <c r="D12" s="21"/>
      <c r="E12" s="21"/>
      <c r="F12" s="21"/>
    </row>
    <row r="13" spans="1:10" x14ac:dyDescent="0.2">
      <c r="A13" s="16" t="s">
        <v>58</v>
      </c>
      <c r="B13" s="14">
        <v>950</v>
      </c>
      <c r="C13" s="21"/>
      <c r="D13" s="21"/>
      <c r="E13" s="21"/>
      <c r="F13" s="21"/>
    </row>
    <row r="14" spans="1:10" x14ac:dyDescent="0.2">
      <c r="A14" s="16" t="s">
        <v>59</v>
      </c>
      <c r="B14" s="14">
        <v>950</v>
      </c>
      <c r="C14" s="21"/>
      <c r="D14" s="21"/>
      <c r="E14" s="21"/>
      <c r="F14" s="21"/>
    </row>
    <row r="15" spans="1:10" x14ac:dyDescent="0.2">
      <c r="A15" s="16" t="s">
        <v>60</v>
      </c>
      <c r="B15" s="14">
        <v>4</v>
      </c>
      <c r="C15" s="21"/>
      <c r="D15" s="21"/>
      <c r="E15" s="21"/>
      <c r="F15" s="21"/>
    </row>
    <row r="16" spans="1:10" x14ac:dyDescent="0.2">
      <c r="A16" s="16" t="s">
        <v>61</v>
      </c>
      <c r="B16" s="14">
        <v>133</v>
      </c>
      <c r="C16" s="21"/>
      <c r="D16" s="21"/>
      <c r="E16" s="21"/>
      <c r="F16" s="21"/>
    </row>
    <row r="17" spans="1:11" x14ac:dyDescent="0.2">
      <c r="A17" s="16" t="s">
        <v>62</v>
      </c>
      <c r="B17" s="14">
        <v>133</v>
      </c>
      <c r="C17" s="21"/>
      <c r="D17" s="21"/>
      <c r="E17" s="21"/>
      <c r="F17" s="21"/>
    </row>
    <row r="18" spans="1:11" x14ac:dyDescent="0.2">
      <c r="A18" s="16" t="s">
        <v>63</v>
      </c>
      <c r="B18" s="14">
        <v>623</v>
      </c>
      <c r="C18" s="21"/>
      <c r="D18" s="21"/>
      <c r="E18" s="21"/>
      <c r="F18" s="21"/>
    </row>
    <row r="19" spans="1:11" x14ac:dyDescent="0.2">
      <c r="A19" s="16" t="s">
        <v>64</v>
      </c>
      <c r="B19" s="14">
        <v>623</v>
      </c>
      <c r="C19" s="21"/>
      <c r="D19" s="21"/>
      <c r="E19" s="21"/>
      <c r="F19" s="21"/>
      <c r="G19" s="7"/>
      <c r="H19" s="7"/>
      <c r="I19" s="7"/>
      <c r="J19" s="7"/>
      <c r="K19" s="7"/>
    </row>
    <row r="20" spans="1:11" x14ac:dyDescent="0.2">
      <c r="A20" s="16" t="s">
        <v>65</v>
      </c>
      <c r="B20" s="14">
        <v>623</v>
      </c>
      <c r="C20" s="21"/>
      <c r="D20" s="21"/>
      <c r="E20" s="21"/>
      <c r="F20" s="21"/>
    </row>
    <row r="21" spans="1:11" x14ac:dyDescent="0.2">
      <c r="A21" s="16" t="s">
        <v>66</v>
      </c>
      <c r="B21" s="14">
        <v>623</v>
      </c>
      <c r="C21" s="21"/>
      <c r="D21" s="21"/>
      <c r="E21" s="21"/>
      <c r="F21" s="21"/>
    </row>
    <row r="22" spans="1:11" x14ac:dyDescent="0.2">
      <c r="A22" s="16" t="s">
        <v>67</v>
      </c>
      <c r="B22" s="14">
        <v>623</v>
      </c>
      <c r="C22" s="21"/>
      <c r="D22" s="21"/>
      <c r="E22" s="21"/>
      <c r="F22" s="21"/>
    </row>
    <row r="23" spans="1:11" x14ac:dyDescent="0.2">
      <c r="A23" s="16" t="s">
        <v>68</v>
      </c>
      <c r="B23" s="14">
        <v>623</v>
      </c>
      <c r="C23" s="21"/>
      <c r="D23" s="21"/>
      <c r="E23" s="21"/>
      <c r="F23" s="21"/>
    </row>
    <row r="24" spans="1:11" x14ac:dyDescent="0.2">
      <c r="A24" s="16" t="s">
        <v>69</v>
      </c>
      <c r="B24" s="14">
        <v>600</v>
      </c>
      <c r="C24" s="21"/>
      <c r="D24" s="21"/>
      <c r="E24" s="21"/>
      <c r="F24" s="21"/>
    </row>
    <row r="25" spans="1:11" x14ac:dyDescent="0.2">
      <c r="A25" s="16" t="s">
        <v>70</v>
      </c>
      <c r="B25" s="14">
        <v>600</v>
      </c>
      <c r="C25" s="21"/>
      <c r="D25" s="21"/>
      <c r="E25" s="21"/>
      <c r="F25" s="21"/>
    </row>
    <row r="26" spans="1:11" x14ac:dyDescent="0.2">
      <c r="A26" s="16" t="s">
        <v>71</v>
      </c>
      <c r="B26" s="14">
        <v>552</v>
      </c>
      <c r="C26" s="21"/>
      <c r="D26" s="21"/>
      <c r="E26" s="21"/>
      <c r="F26" s="21"/>
    </row>
    <row r="27" spans="1:11" x14ac:dyDescent="0.2">
      <c r="A27" s="16" t="s">
        <v>72</v>
      </c>
      <c r="B27" s="14">
        <v>552</v>
      </c>
      <c r="C27" s="21"/>
      <c r="D27" s="21"/>
      <c r="E27" s="21"/>
      <c r="F27" s="21"/>
    </row>
    <row r="28" spans="1:11" x14ac:dyDescent="0.2">
      <c r="A28" s="16" t="s">
        <v>73</v>
      </c>
      <c r="B28" s="14">
        <v>311</v>
      </c>
      <c r="C28" s="21"/>
      <c r="D28" s="21"/>
      <c r="E28" s="21"/>
      <c r="F28" s="21"/>
    </row>
    <row r="29" spans="1:11" x14ac:dyDescent="0.2">
      <c r="A29" s="16" t="s">
        <v>74</v>
      </c>
      <c r="B29" s="14">
        <v>311</v>
      </c>
      <c r="C29" s="21"/>
      <c r="D29" s="21"/>
      <c r="E29" s="21"/>
      <c r="F29" s="21"/>
    </row>
    <row r="30" spans="1:11" x14ac:dyDescent="0.2">
      <c r="A30" s="16" t="s">
        <v>75</v>
      </c>
      <c r="B30" s="14">
        <v>311</v>
      </c>
      <c r="C30" s="21"/>
      <c r="D30" s="21"/>
      <c r="E30" s="21"/>
      <c r="F30" s="21"/>
    </row>
    <row r="31" spans="1:11" x14ac:dyDescent="0.2">
      <c r="A31" s="16" t="s">
        <v>77</v>
      </c>
      <c r="B31" s="14">
        <v>117</v>
      </c>
      <c r="C31" s="21"/>
      <c r="D31" s="21"/>
      <c r="E31" s="21"/>
      <c r="F31" s="21"/>
    </row>
    <row r="32" spans="1:11" x14ac:dyDescent="0.2">
      <c r="A32" s="16" t="s">
        <v>78</v>
      </c>
      <c r="B32" s="14">
        <v>117</v>
      </c>
      <c r="C32" s="21"/>
      <c r="D32" s="21"/>
      <c r="E32" s="21"/>
      <c r="F32" s="21"/>
    </row>
    <row r="33" spans="1:6" x14ac:dyDescent="0.2">
      <c r="A33" s="16" t="s">
        <v>76</v>
      </c>
      <c r="B33" s="14">
        <v>117</v>
      </c>
      <c r="C33" s="21"/>
      <c r="D33" s="21"/>
      <c r="E33" s="21"/>
      <c r="F33" s="21"/>
    </row>
    <row r="34" spans="1:6" x14ac:dyDescent="0.2">
      <c r="A34" s="16" t="s">
        <v>79</v>
      </c>
      <c r="B34" s="14">
        <v>112</v>
      </c>
      <c r="C34" s="21"/>
      <c r="D34" s="21"/>
      <c r="E34" s="21"/>
      <c r="F34" s="21"/>
    </row>
    <row r="35" spans="1:6" x14ac:dyDescent="0.2">
      <c r="A35" s="16" t="s">
        <v>80</v>
      </c>
      <c r="B35" s="14">
        <v>112</v>
      </c>
      <c r="C35" s="21"/>
      <c r="D35" s="21"/>
      <c r="E35" s="21"/>
      <c r="F35" s="21"/>
    </row>
    <row r="36" spans="1:6" x14ac:dyDescent="0.2">
      <c r="A36" s="16" t="s">
        <v>81</v>
      </c>
      <c r="B36" s="14">
        <v>112</v>
      </c>
      <c r="C36" s="21"/>
      <c r="D36" s="21"/>
      <c r="E36" s="21"/>
      <c r="F36" s="21"/>
    </row>
    <row r="37" spans="1:6" x14ac:dyDescent="0.2">
      <c r="A37" s="16" t="s">
        <v>82</v>
      </c>
      <c r="B37" s="14">
        <v>112</v>
      </c>
      <c r="C37" s="21"/>
      <c r="D37" s="21"/>
      <c r="E37" s="21"/>
      <c r="F37" s="21"/>
    </row>
    <row r="38" spans="1:6" x14ac:dyDescent="0.2">
      <c r="A38" s="16" t="s">
        <v>83</v>
      </c>
      <c r="B38" s="14">
        <v>112</v>
      </c>
      <c r="C38" s="21"/>
      <c r="D38" s="21"/>
      <c r="E38" s="21"/>
      <c r="F38" s="21"/>
    </row>
    <row r="39" spans="1:6" x14ac:dyDescent="0.2">
      <c r="A39" s="16" t="s">
        <v>84</v>
      </c>
      <c r="B39" s="14">
        <v>112</v>
      </c>
      <c r="C39" s="21"/>
      <c r="D39" s="21"/>
      <c r="E39" s="21"/>
      <c r="F39" s="21"/>
    </row>
    <row r="40" spans="1:6" x14ac:dyDescent="0.2">
      <c r="A40" s="16" t="s">
        <v>85</v>
      </c>
      <c r="B40" s="14">
        <v>106</v>
      </c>
      <c r="C40" s="21"/>
      <c r="D40" s="21"/>
      <c r="E40" s="21"/>
      <c r="F40" s="21"/>
    </row>
    <row r="41" spans="1:6" x14ac:dyDescent="0.2">
      <c r="A41" s="16" t="s">
        <v>86</v>
      </c>
      <c r="B41" s="14">
        <v>106</v>
      </c>
      <c r="C41" s="21"/>
      <c r="D41" s="21"/>
      <c r="E41" s="21"/>
      <c r="F41" s="21"/>
    </row>
    <row r="42" spans="1:6" x14ac:dyDescent="0.2">
      <c r="A42" s="16" t="s">
        <v>87</v>
      </c>
      <c r="B42" s="14">
        <v>560</v>
      </c>
      <c r="C42" s="21"/>
      <c r="D42" s="21"/>
      <c r="E42" s="21"/>
      <c r="F42" s="21"/>
    </row>
    <row r="43" spans="1:6" x14ac:dyDescent="0.2">
      <c r="A43" s="16" t="s">
        <v>88</v>
      </c>
      <c r="B43" s="14">
        <v>560</v>
      </c>
      <c r="C43" s="21"/>
      <c r="D43" s="21"/>
      <c r="E43" s="21"/>
      <c r="F43" s="21"/>
    </row>
    <row r="44" spans="1:6" x14ac:dyDescent="0.2">
      <c r="A44" s="16" t="s">
        <v>89</v>
      </c>
      <c r="B44" s="14">
        <v>560</v>
      </c>
      <c r="C44" s="21"/>
      <c r="D44" s="21"/>
      <c r="E44" s="21"/>
      <c r="F44" s="21"/>
    </row>
    <row r="45" spans="1:6" x14ac:dyDescent="0.2">
      <c r="A45" s="16" t="s">
        <v>90</v>
      </c>
      <c r="B45" s="14">
        <v>443</v>
      </c>
      <c r="C45" s="21"/>
      <c r="D45" s="21"/>
      <c r="E45" s="21"/>
      <c r="F45" s="21"/>
    </row>
    <row r="46" spans="1:6" x14ac:dyDescent="0.2">
      <c r="A46" s="16" t="s">
        <v>91</v>
      </c>
      <c r="B46" s="14">
        <v>443</v>
      </c>
      <c r="C46" s="21"/>
      <c r="D46" s="21"/>
      <c r="E46" s="21"/>
      <c r="F46" s="21"/>
    </row>
    <row r="47" spans="1:6" x14ac:dyDescent="0.2">
      <c r="A47" s="16" t="s">
        <v>92</v>
      </c>
      <c r="B47" s="14">
        <v>10</v>
      </c>
      <c r="C47" s="21"/>
      <c r="D47" s="21"/>
      <c r="E47" s="21"/>
      <c r="F47" s="21"/>
    </row>
    <row r="48" spans="1:6" x14ac:dyDescent="0.2">
      <c r="A48" s="16" t="s">
        <v>93</v>
      </c>
      <c r="B48" s="14">
        <v>480</v>
      </c>
      <c r="C48" s="21"/>
      <c r="D48" s="21"/>
      <c r="E48" s="21"/>
      <c r="F48" s="21"/>
    </row>
    <row r="49" spans="1:6" x14ac:dyDescent="0.2">
      <c r="A49" s="16" t="s">
        <v>94</v>
      </c>
      <c r="B49" s="14">
        <v>480</v>
      </c>
      <c r="C49" s="21"/>
      <c r="D49" s="21"/>
      <c r="E49" s="21"/>
      <c r="F49" s="21"/>
    </row>
    <row r="50" spans="1:6" x14ac:dyDescent="0.2">
      <c r="A50" s="16" t="s">
        <v>95</v>
      </c>
      <c r="B50" s="14">
        <v>96</v>
      </c>
      <c r="C50" s="21"/>
      <c r="D50" s="21"/>
      <c r="E50" s="21"/>
      <c r="F50" s="21"/>
    </row>
    <row r="51" spans="1:6" x14ac:dyDescent="0.2">
      <c r="A51" s="16" t="s">
        <v>96</v>
      </c>
      <c r="B51" s="14">
        <v>96</v>
      </c>
      <c r="C51" s="21"/>
      <c r="D51" s="21"/>
      <c r="E51" s="21"/>
      <c r="F51" s="21"/>
    </row>
    <row r="52" spans="1:6" x14ac:dyDescent="0.2">
      <c r="A52" s="16" t="s">
        <v>97</v>
      </c>
      <c r="B52" s="14">
        <v>56</v>
      </c>
      <c r="C52" s="21"/>
      <c r="D52" s="21"/>
      <c r="E52" s="21"/>
      <c r="F52" s="21"/>
    </row>
    <row r="53" spans="1:6" x14ac:dyDescent="0.2">
      <c r="A53" s="16" t="s">
        <v>98</v>
      </c>
      <c r="B53" s="14">
        <v>56</v>
      </c>
      <c r="C53" s="21"/>
      <c r="D53" s="21"/>
      <c r="E53" s="21"/>
      <c r="F53" s="21"/>
    </row>
    <row r="54" spans="1:6" x14ac:dyDescent="0.2">
      <c r="A54" s="16" t="s">
        <v>99</v>
      </c>
      <c r="B54" s="14">
        <v>175</v>
      </c>
      <c r="C54" s="21"/>
      <c r="D54" s="21"/>
      <c r="E54" s="21"/>
      <c r="F54" s="21"/>
    </row>
    <row r="55" spans="1:6" x14ac:dyDescent="0.2">
      <c r="A55" s="16" t="s">
        <v>100</v>
      </c>
      <c r="B55" s="14">
        <v>175</v>
      </c>
      <c r="C55" s="21"/>
      <c r="D55" s="21"/>
      <c r="E55" s="21"/>
      <c r="F55" s="21"/>
    </row>
    <row r="56" spans="1:6" x14ac:dyDescent="0.2">
      <c r="A56" s="16" t="s">
        <v>101</v>
      </c>
      <c r="B56" s="14">
        <v>255</v>
      </c>
      <c r="C56" s="21"/>
      <c r="D56" s="21"/>
      <c r="E56" s="21"/>
      <c r="F56" s="21"/>
    </row>
    <row r="57" spans="1:6" x14ac:dyDescent="0.2">
      <c r="A57" s="16" t="s">
        <v>102</v>
      </c>
      <c r="B57" s="14">
        <v>255</v>
      </c>
      <c r="C57" s="21"/>
      <c r="D57" s="21"/>
      <c r="E57" s="21"/>
      <c r="F57" s="21"/>
    </row>
    <row r="58" spans="1:6" x14ac:dyDescent="0.2">
      <c r="A58" s="16" t="s">
        <v>103</v>
      </c>
      <c r="B58" s="14">
        <v>255</v>
      </c>
      <c r="C58" s="21"/>
      <c r="D58" s="21"/>
      <c r="E58" s="21"/>
      <c r="F58" s="21"/>
    </row>
    <row r="59" spans="1:6" x14ac:dyDescent="0.2">
      <c r="A59" s="17" t="s">
        <v>104</v>
      </c>
      <c r="B59" s="14">
        <v>81</v>
      </c>
      <c r="C59" s="21"/>
      <c r="D59" s="21"/>
      <c r="E59" s="21"/>
      <c r="F59" s="21"/>
    </row>
    <row r="60" spans="1:6" x14ac:dyDescent="0.2">
      <c r="A60" s="16" t="s">
        <v>105</v>
      </c>
      <c r="B60" s="14">
        <v>493</v>
      </c>
      <c r="C60" s="21"/>
      <c r="D60" s="21"/>
      <c r="E60" s="21"/>
      <c r="F60" s="21"/>
    </row>
    <row r="61" spans="1:6" x14ac:dyDescent="0.2">
      <c r="A61" s="16" t="s">
        <v>106</v>
      </c>
      <c r="B61" s="14">
        <v>493</v>
      </c>
      <c r="C61" s="21"/>
      <c r="D61" s="21"/>
      <c r="E61" s="21"/>
      <c r="F61" s="21"/>
    </row>
    <row r="62" spans="1:6" x14ac:dyDescent="0.2">
      <c r="A62" s="17" t="s">
        <v>107</v>
      </c>
      <c r="B62" s="14">
        <v>62</v>
      </c>
      <c r="C62" s="21"/>
      <c r="D62" s="21"/>
      <c r="E62" s="21"/>
      <c r="F62" s="21"/>
    </row>
    <row r="63" spans="1:6" ht="13.5" thickBot="1" x14ac:dyDescent="0.25">
      <c r="A63" s="15" t="s">
        <v>108</v>
      </c>
      <c r="B63" s="13">
        <v>357</v>
      </c>
      <c r="C63" s="21"/>
      <c r="D63" s="21"/>
      <c r="E63" s="21"/>
      <c r="F63" s="21"/>
    </row>
    <row r="64" spans="1:6" ht="16.5" thickBot="1" x14ac:dyDescent="0.25">
      <c r="A64" s="26" t="s">
        <v>114</v>
      </c>
      <c r="B64" s="26"/>
      <c r="C64" s="26"/>
      <c r="D64" s="27"/>
      <c r="E64" s="24">
        <f>SUM(E7:E63)</f>
        <v>0</v>
      </c>
      <c r="F64" s="20">
        <f>SUM(F7:F63)</f>
        <v>0</v>
      </c>
    </row>
    <row r="65" spans="1:6" ht="16.5" thickBot="1" x14ac:dyDescent="0.3">
      <c r="A65" s="29" t="s">
        <v>115</v>
      </c>
      <c r="B65" s="30"/>
      <c r="C65" s="30"/>
      <c r="D65" s="31"/>
      <c r="E65" s="23">
        <f>E64*4</f>
        <v>0</v>
      </c>
      <c r="F65" s="25">
        <f>F64*4</f>
        <v>0</v>
      </c>
    </row>
    <row r="66" spans="1:6" ht="15" x14ac:dyDescent="0.2">
      <c r="A66" s="1"/>
      <c r="B66" s="1"/>
      <c r="C66" s="1"/>
      <c r="D66" s="1"/>
      <c r="E66" s="10"/>
      <c r="F66" s="10"/>
    </row>
    <row r="67" spans="1:6" ht="15" x14ac:dyDescent="0.2">
      <c r="A67" s="22"/>
      <c r="B67" s="1" t="s">
        <v>49</v>
      </c>
      <c r="C67" s="1"/>
      <c r="D67" s="1"/>
      <c r="E67" s="10"/>
      <c r="F67" s="10"/>
    </row>
    <row r="68" spans="1:6" ht="15" x14ac:dyDescent="0.2">
      <c r="A68" s="11"/>
      <c r="B68" s="1"/>
      <c r="C68" s="1"/>
      <c r="D68" s="1"/>
      <c r="E68" s="10"/>
      <c r="F68" s="10"/>
    </row>
    <row r="69" spans="1:6" ht="15" x14ac:dyDescent="0.2">
      <c r="A69" s="1" t="s">
        <v>50</v>
      </c>
      <c r="B69" s="1"/>
      <c r="C69" s="1"/>
      <c r="D69" s="1"/>
      <c r="E69" s="1"/>
      <c r="F69" s="1"/>
    </row>
    <row r="72" spans="1:6" ht="15" x14ac:dyDescent="0.25">
      <c r="A72" s="8"/>
      <c r="B72" s="9"/>
      <c r="C72" s="7"/>
      <c r="D72" s="7"/>
      <c r="E72" s="7"/>
      <c r="F72" s="7"/>
    </row>
    <row r="73" spans="1:6" ht="15" x14ac:dyDescent="0.25">
      <c r="A73" s="8"/>
    </row>
    <row r="74" spans="1:6" ht="15" x14ac:dyDescent="0.25">
      <c r="A74" s="8"/>
    </row>
    <row r="77" spans="1:6" ht="15" x14ac:dyDescent="0.25">
      <c r="A77" s="8"/>
    </row>
    <row r="78" spans="1:6" ht="15" x14ac:dyDescent="0.25">
      <c r="A78" s="8"/>
    </row>
    <row r="79" spans="1:6" ht="15" x14ac:dyDescent="0.25">
      <c r="A79" s="8"/>
    </row>
    <row r="80" spans="1:6" ht="15" x14ac:dyDescent="0.25">
      <c r="A80" s="8"/>
    </row>
    <row r="81" spans="1:1" ht="15" x14ac:dyDescent="0.25">
      <c r="A81" s="8"/>
    </row>
  </sheetData>
  <mergeCells count="3">
    <mergeCell ref="A64:D64"/>
    <mergeCell ref="A4:F4"/>
    <mergeCell ref="A65:D65"/>
  </mergeCells>
  <phoneticPr fontId="8" type="noConversion"/>
  <pageMargins left="0.23622047244094491" right="0.23622047244094491" top="0" bottom="0" header="0.31496062992125984" footer="0.31496062992125984"/>
  <pageSetup paperSize="9"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e0052040cc90ef4f012efd0891e33fde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fd568ed81cd11062844d5203add8bc69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Props1.xml><?xml version="1.0" encoding="utf-8"?>
<ds:datastoreItem xmlns:ds="http://schemas.openxmlformats.org/officeDocument/2006/customXml" ds:itemID="{9833E28F-D1A4-47EF-9FFB-65194E32DE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06AA8E-6185-4FB0-BFEB-39D670DE6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D1CB47-2D0D-44C3-84F6-4F33F6D9FFC6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Diagnostika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2025-12-16T08:06:02Z</cp:lastPrinted>
  <dcterms:created xsi:type="dcterms:W3CDTF">2005-05-11T12:40:34Z</dcterms:created>
  <dcterms:modified xsi:type="dcterms:W3CDTF">2026-02-23T07:36:49Z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